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0400" windowHeight="75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48" i="2"/>
  <c r="B48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<sst xmlns="http://schemas.openxmlformats.org/spreadsheetml/2006/main" count="62" uniqueCount="54">
  <si>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</si>
  <si>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</si>
  <si>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</si>
  <si>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</si>
  <si>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</si>
  <si>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</si>
  <si>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</si>
  <si>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</si>
  <si>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</si>
  <si>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</si>
  <si>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</si>
  <si>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</si>
  <si>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</si>
  <si>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</si>
  <si>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</si>
  <si>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</si>
  <si>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</si>
  <si>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</si>
  <si>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</si>
  <si>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</si>
  <si>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</si>
  <si>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</si>
  <si>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</si>
  <si>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</si>
  <si>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</si>
  <si>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</si>
  <si>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</si>
  <si>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</si>
  <si>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</si>
  <si>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</si>
  <si>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</si>
  <si>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</si>
  <si>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</si>
  <si>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</si>
  <si>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</si>
  <si>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</si>
  <si>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</si>
  <si>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</si>
  <si>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</si>
  <si>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</si>
  <si>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</si>
  <si>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</si>
  <si>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</si>
  <si>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</si>
  <si>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</si>
  <si>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</si>
  <si>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</si>
  <si>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</si>
  <si>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</si>
  <si>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</si>
  <si>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</si>
  <si>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</si>
  <si>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</si>
  <si>
    <t>Sistema de Agua Potable y Alcantarillado de San Francisco del Rincón,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</si>
</sst>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Fill="1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0" applyFont="1"/>
    <xf numFmtId="0" fontId="3" fillId="0" borderId="0" xfId="8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tabSelected="1" topLeftCell="A51" zoomScaleNormal="100" workbookViewId="0">
      <selection sqref="A1:C76"/>
    </sheetView>
  </sheetViews>
  <sheetFormatPr baseColWidth="10" defaultColWidth="12" defaultRowHeight="11.25" x14ac:dyDescent="0.2"/>
  <cols>
    <col min="1" max="1" width="90.83203125" style="1" customWidth="1"/>
    <col min="2" max="2" width="21.6640625" style="1" customWidth="1"/>
    <col min="3" max="3" width="23.6640625" style="1" customWidth="1"/>
    <col min="4" max="16384" width="12" style="1"/>
  </cols>
  <sheetData>
    <row r="1" spans="1:3" ht="45" customHeight="1" x14ac:dyDescent="0.2">
      <c r="A1" s="21" t="s">
        <v>53</v>
      </c>
      <c r="B1" s="22"/>
      <c r="C1" s="23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105176955.5</v>
      </c>
      <c r="C4" s="7">
        <f>SUM(C5:C14)</f>
        <v>137141182.81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1601352.06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99280691.849999994</v>
      </c>
      <c r="C11" s="9">
        <v>137141182.81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4294911.59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53164215.68</v>
      </c>
      <c r="C16" s="7">
        <f>SUM(C17:C32)</f>
        <v>74096804.029999986</v>
      </c>
    </row>
    <row r="17" spans="1:3" ht="11.25" customHeight="1" x14ac:dyDescent="0.2">
      <c r="A17" s="8" t="s">
        <v>14</v>
      </c>
      <c r="B17" s="9">
        <v>17311014.050000001</v>
      </c>
      <c r="C17" s="9">
        <v>27785473.059999999</v>
      </c>
    </row>
    <row r="18" spans="1:3" ht="11.25" customHeight="1" x14ac:dyDescent="0.2">
      <c r="A18" s="8" t="s">
        <v>15</v>
      </c>
      <c r="B18" s="9">
        <v>9444966.7300000004</v>
      </c>
      <c r="C18" s="9">
        <v>11994232.23</v>
      </c>
    </row>
    <row r="19" spans="1:3" ht="11.25" customHeight="1" x14ac:dyDescent="0.2">
      <c r="A19" s="8" t="s">
        <v>16</v>
      </c>
      <c r="B19" s="9">
        <v>26246083.32</v>
      </c>
      <c r="C19" s="9">
        <v>34149332.659999996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40500</v>
      </c>
      <c r="C23" s="9">
        <v>52800</v>
      </c>
    </row>
    <row r="24" spans="1:3" ht="11.25" customHeight="1" x14ac:dyDescent="0.2">
      <c r="A24" s="8" t="s">
        <v>21</v>
      </c>
      <c r="B24" s="9">
        <v>65343.64</v>
      </c>
      <c r="C24" s="9">
        <v>73099.75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56307.94</v>
      </c>
      <c r="C31" s="9">
        <v>41866.33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52012739.82</v>
      </c>
      <c r="C33" s="7">
        <f>C4-C16</f>
        <v>63044378.780000016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38183717.32</v>
      </c>
      <c r="C41" s="7">
        <f>SUM(C42:C44)</f>
        <v>43326621.969999999</v>
      </c>
    </row>
    <row r="42" spans="1:3" ht="11.25" customHeight="1" x14ac:dyDescent="0.2">
      <c r="A42" s="8" t="s">
        <v>32</v>
      </c>
      <c r="B42" s="9">
        <v>34606559.520000003</v>
      </c>
      <c r="C42" s="9">
        <v>39011320.799999997</v>
      </c>
    </row>
    <row r="43" spans="1:3" ht="11.25" customHeight="1" x14ac:dyDescent="0.2">
      <c r="A43" s="8" t="s">
        <v>33</v>
      </c>
      <c r="B43" s="9">
        <v>3577157.8</v>
      </c>
      <c r="C43" s="9">
        <v>4315301.17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-38183717.32</v>
      </c>
      <c r="C45" s="7">
        <f>C36-C41</f>
        <v>-43326621.969999999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SUM(B55:B58)</f>
        <v>15908184.199999999</v>
      </c>
      <c r="C54" s="7">
        <f>SUM(C55:C58)</f>
        <v>2333619.37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15908184.199999999</v>
      </c>
      <c r="C58" s="9">
        <v>2333619.37</v>
      </c>
    </row>
    <row r="59" spans="1:3" ht="11.25" customHeight="1" x14ac:dyDescent="0.2">
      <c r="A59" s="4" t="s">
        <v>44</v>
      </c>
      <c r="B59" s="7">
        <f>B48-B54</f>
        <v>-15908184.199999999</v>
      </c>
      <c r="C59" s="7">
        <f>C48-C54</f>
        <v>-2333619.37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B33+B45+B59</f>
        <v>-2079161.6999999993</v>
      </c>
      <c r="C61" s="7">
        <f>C33+C45+C59</f>
        <v>17384137.440000016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49750510.850000001</v>
      </c>
      <c r="C63" s="7">
        <v>32366373.41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47671349.149999999</v>
      </c>
      <c r="C65" s="7">
        <v>49750510.850000001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4" t="s">
        <v>48</v>
      </c>
      <c r="B68" s="25"/>
      <c r="C68" s="25"/>
    </row>
    <row r="72" spans="1:3" x14ac:dyDescent="0.2">
      <c r="A72" s="15"/>
      <c r="B72" s="15"/>
      <c r="C72" s="15"/>
    </row>
    <row r="73" spans="1:3" x14ac:dyDescent="0.2">
      <c r="A73" s="16" t="s">
        <v>49</v>
      </c>
      <c r="B73"/>
      <c r="C73" s="17"/>
    </row>
    <row r="74" spans="1:3" x14ac:dyDescent="0.2">
      <c r="A74" s="18" t="s">
        <v>50</v>
      </c>
      <c r="B74" s="19"/>
      <c r="C74" s="17"/>
    </row>
    <row r="75" spans="1:3" x14ac:dyDescent="0.2">
      <c r="A75" s="18" t="s">
        <v>51</v>
      </c>
      <c r="B75"/>
      <c r="C75" s="17"/>
    </row>
    <row r="76" spans="1:3" x14ac:dyDescent="0.2">
      <c r="A76" s="18" t="s">
        <v>52</v>
      </c>
      <c r="B76" s="16"/>
      <c r="C76" s="17"/>
    </row>
    <row r="77" spans="1:3" x14ac:dyDescent="0.2">
      <c r="A77" s="20"/>
      <c r="B77" s="20"/>
      <c r="C77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aa8a68a-ab09-4ac8-a697-fdce915bc567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luis</cp:lastModifiedBy>
  <cp:revision/>
  <cp:lastPrinted>2023-10-25T22:51:08Z</cp:lastPrinted>
  <dcterms:created xsi:type="dcterms:W3CDTF">2012-12-11T20:31:36Z</dcterms:created>
  <dcterms:modified xsi:type="dcterms:W3CDTF">2023-10-25T22:51:09Z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